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MINSEI\161. ハンドブック\平成28年度\R4ハンドブック改訂（作業中）\各資金の運用・制度等・ハンドブック改訂\R4ハンドブック改訂様式集\３貸付（教育）R4\"/>
    </mc:Choice>
  </mc:AlternateContent>
  <xr:revisionPtr revIDLastSave="0" documentId="13_ncr:1_{B50F1C4C-DB47-493E-9538-DE901313F0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経費算出表" sheetId="4" r:id="rId1"/>
    <sheet name="【記入例】" sheetId="5" r:id="rId2"/>
  </sheets>
  <definedNames>
    <definedName name="_xlnm.Print_Area" localSheetId="1">【記入例】!$A$23:$F$50</definedName>
    <definedName name="_xlnm.Print_Area" localSheetId="0">経費算出表!$A$23:$F$50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5" l="1"/>
  <c r="E42" i="5"/>
  <c r="E41" i="5"/>
  <c r="E50" i="5" s="1"/>
  <c r="E47" i="5" l="1"/>
  <c r="E48" i="5"/>
  <c r="E41" i="4"/>
  <c r="E47" i="4" s="1"/>
  <c r="E42" i="4" l="1"/>
  <c r="E50" i="4"/>
  <c r="E48" i="4"/>
  <c r="E43" i="4"/>
</calcChain>
</file>

<file path=xl/sharedStrings.xml><?xml version="1.0" encoding="utf-8"?>
<sst xmlns="http://schemas.openxmlformats.org/spreadsheetml/2006/main" count="115" uniqueCount="44">
  <si>
    <t>円</t>
    <rPh sb="0" eb="1">
      <t>エン</t>
    </rPh>
    <phoneticPr fontId="7"/>
  </si>
  <si>
    <t>授業料（FY)</t>
    <rPh sb="0" eb="3">
      <t>ジュギョウリョウ</t>
    </rPh>
    <phoneticPr fontId="7"/>
  </si>
  <si>
    <t>[A]</t>
    <phoneticPr fontId="7"/>
  </si>
  <si>
    <t>[B]</t>
    <phoneticPr fontId="7"/>
  </si>
  <si>
    <t>[C]</t>
    <phoneticPr fontId="7"/>
  </si>
  <si>
    <t>[D]</t>
    <phoneticPr fontId="7"/>
  </si>
  <si>
    <t>[E]</t>
    <phoneticPr fontId="7"/>
  </si>
  <si>
    <t>[F]</t>
    <phoneticPr fontId="7"/>
  </si>
  <si>
    <t>その他入学にかかる経費の小計</t>
    <rPh sb="2" eb="3">
      <t>ホカ</t>
    </rPh>
    <rPh sb="3" eb="5">
      <t>ニュウガク</t>
    </rPh>
    <rPh sb="9" eb="11">
      <t>ケイヒ</t>
    </rPh>
    <rPh sb="12" eb="14">
      <t>ショウケイ</t>
    </rPh>
    <phoneticPr fontId="7"/>
  </si>
  <si>
    <t>教科書代</t>
    <rPh sb="0" eb="3">
      <t>キョウカショ</t>
    </rPh>
    <rPh sb="3" eb="4">
      <t>ダイ</t>
    </rPh>
    <phoneticPr fontId="7"/>
  </si>
  <si>
    <t>世帯属性</t>
    <rPh sb="0" eb="2">
      <t>セタイ</t>
    </rPh>
    <rPh sb="2" eb="4">
      <t>ゾクセイ</t>
    </rPh>
    <phoneticPr fontId="7"/>
  </si>
  <si>
    <t>低所得世帯</t>
    <rPh sb="0" eb="3">
      <t>テイショトク</t>
    </rPh>
    <rPh sb="3" eb="5">
      <t>セタイ</t>
    </rPh>
    <phoneticPr fontId="7"/>
  </si>
  <si>
    <t>生活保護世帯</t>
    <rPh sb="0" eb="2">
      <t>セイカツ</t>
    </rPh>
    <rPh sb="2" eb="4">
      <t>ホゴ</t>
    </rPh>
    <rPh sb="4" eb="6">
      <t>セタイ</t>
    </rPh>
    <phoneticPr fontId="7"/>
  </si>
  <si>
    <t>交通費</t>
    <rPh sb="0" eb="3">
      <t>コウツウヒ</t>
    </rPh>
    <phoneticPr fontId="7"/>
  </si>
  <si>
    <t>学校名　</t>
    <rPh sb="0" eb="2">
      <t>ガッコウ</t>
    </rPh>
    <rPh sb="2" eb="3">
      <t>メイ</t>
    </rPh>
    <phoneticPr fontId="7"/>
  </si>
  <si>
    <t>（保護世帯）保護支給分　②</t>
    <rPh sb="1" eb="3">
      <t>ホゴ</t>
    </rPh>
    <rPh sb="3" eb="5">
      <t>セタイ</t>
    </rPh>
    <rPh sb="6" eb="8">
      <t>ホゴ</t>
    </rPh>
    <rPh sb="8" eb="10">
      <t>シキュウ</t>
    </rPh>
    <rPh sb="10" eb="11">
      <t>ブン</t>
    </rPh>
    <phoneticPr fontId="7"/>
  </si>
  <si>
    <t>その他の実費</t>
    <rPh sb="2" eb="3">
      <t>タ</t>
    </rPh>
    <rPh sb="4" eb="6">
      <t>ジッピ</t>
    </rPh>
    <phoneticPr fontId="7"/>
  </si>
  <si>
    <t>氏　　名</t>
    <rPh sb="0" eb="1">
      <t>ウジ</t>
    </rPh>
    <rPh sb="3" eb="4">
      <t>メイ</t>
    </rPh>
    <phoneticPr fontId="7"/>
  </si>
  <si>
    <t>　　【参考】　必要経費総額</t>
    <rPh sb="3" eb="5">
      <t>サンコウ</t>
    </rPh>
    <rPh sb="7" eb="9">
      <t>ヒツヨウ</t>
    </rPh>
    <rPh sb="9" eb="11">
      <t>ケイヒ</t>
    </rPh>
    <rPh sb="11" eb="13">
      <t>ソウガク</t>
    </rPh>
    <phoneticPr fontId="7"/>
  </si>
  <si>
    <t>円</t>
    <rPh sb="0" eb="1">
      <t>エン</t>
    </rPh>
    <phoneticPr fontId="7"/>
  </si>
  <si>
    <t>教育支援資金　経費算出表　・　【高校進学用】</t>
    <rPh sb="0" eb="2">
      <t>キョウイク</t>
    </rPh>
    <rPh sb="2" eb="4">
      <t>シエン</t>
    </rPh>
    <rPh sb="4" eb="6">
      <t>シキン</t>
    </rPh>
    <rPh sb="7" eb="9">
      <t>ケイヒ</t>
    </rPh>
    <rPh sb="9" eb="11">
      <t>サンシュツ</t>
    </rPh>
    <rPh sb="11" eb="12">
      <t>ヒョウ</t>
    </rPh>
    <rPh sb="16" eb="18">
      <t>コウコウ</t>
    </rPh>
    <rPh sb="18" eb="21">
      <t>シンガクヨウ</t>
    </rPh>
    <phoneticPr fontId="7"/>
  </si>
  <si>
    <t>一般世帯（FZ）　経費（[A]＋[C]）</t>
    <rPh sb="0" eb="2">
      <t>イッパン</t>
    </rPh>
    <rPh sb="2" eb="4">
      <t>セタイ</t>
    </rPh>
    <rPh sb="9" eb="11">
      <t>ケイヒ</t>
    </rPh>
    <phoneticPr fontId="7"/>
  </si>
  <si>
    <t>円</t>
    <rPh sb="0" eb="1">
      <t>エン</t>
    </rPh>
    <phoneticPr fontId="7"/>
  </si>
  <si>
    <t>保護世帯（FZ）　貸付上限額（千円未満切捨）</t>
    <rPh sb="0" eb="2">
      <t>ホゴ</t>
    </rPh>
    <rPh sb="2" eb="4">
      <t>セタイ</t>
    </rPh>
    <rPh sb="9" eb="11">
      <t>カシツケ</t>
    </rPh>
    <rPh sb="11" eb="13">
      <t>ジョウゲン</t>
    </rPh>
    <rPh sb="13" eb="14">
      <t>ガク</t>
    </rPh>
    <rPh sb="15" eb="17">
      <t>センエン</t>
    </rPh>
    <rPh sb="17" eb="19">
      <t>ミマン</t>
    </rPh>
    <rPh sb="19" eb="21">
      <t>キリス</t>
    </rPh>
    <phoneticPr fontId="7"/>
  </si>
  <si>
    <t>一般世帯（FZ）　貸付上限額（千円未満切捨）</t>
    <rPh sb="0" eb="2">
      <t>イッパン</t>
    </rPh>
    <rPh sb="2" eb="4">
      <t>セタイ</t>
    </rPh>
    <rPh sb="9" eb="11">
      <t>カシツケ</t>
    </rPh>
    <rPh sb="11" eb="13">
      <t>ジョウゲン</t>
    </rPh>
    <rPh sb="13" eb="14">
      <t>ガク</t>
    </rPh>
    <rPh sb="15" eb="17">
      <t>センエン</t>
    </rPh>
    <rPh sb="17" eb="19">
      <t>ミマン</t>
    </rPh>
    <rPh sb="19" eb="21">
      <t>キリス</t>
    </rPh>
    <phoneticPr fontId="7"/>
  </si>
  <si>
    <r>
      <rPr>
        <sz val="14"/>
        <color theme="1"/>
        <rFont val="ＭＳ ゴシック"/>
        <family val="3"/>
        <charset val="128"/>
      </rPr>
      <t>その他入学にかかる経費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（施設拡充費・維持費・制服・修学旅行積立等）</t>
    </r>
    <rPh sb="2" eb="3">
      <t>タ</t>
    </rPh>
    <rPh sb="3" eb="5">
      <t>ニュウガク</t>
    </rPh>
    <rPh sb="9" eb="11">
      <t>ケイヒ</t>
    </rPh>
    <rPh sb="13" eb="15">
      <t>シセツ</t>
    </rPh>
    <rPh sb="15" eb="17">
      <t>カクジュウ</t>
    </rPh>
    <rPh sb="17" eb="18">
      <t>ヒ</t>
    </rPh>
    <rPh sb="19" eb="22">
      <t>イジヒ</t>
    </rPh>
    <rPh sb="23" eb="25">
      <t>セイフク</t>
    </rPh>
    <rPh sb="26" eb="28">
      <t>シュウガク</t>
    </rPh>
    <rPh sb="28" eb="30">
      <t>リョコウ</t>
    </rPh>
    <rPh sb="30" eb="32">
      <t>ツミタテ</t>
    </rPh>
    <rPh sb="32" eb="33">
      <t>トウ</t>
    </rPh>
    <phoneticPr fontId="7"/>
  </si>
  <si>
    <t>保護世帯（FZ）　経費（[A+C]－[E]）</t>
    <rPh sb="0" eb="2">
      <t>ホゴ</t>
    </rPh>
    <rPh sb="2" eb="4">
      <t>セタイ</t>
    </rPh>
    <rPh sb="9" eb="11">
      <t>ケイヒ</t>
    </rPh>
    <phoneticPr fontId="7"/>
  </si>
  <si>
    <t>入学金</t>
    <rPh sb="0" eb="3">
      <t>ニュウガクキン</t>
    </rPh>
    <phoneticPr fontId="7"/>
  </si>
  <si>
    <t>円</t>
    <rPh sb="0" eb="1">
      <t>エン</t>
    </rPh>
    <phoneticPr fontId="7"/>
  </si>
  <si>
    <t>○○　△△△</t>
    <phoneticPr fontId="7"/>
  </si>
  <si>
    <t>施設設備費</t>
    <rPh sb="0" eb="2">
      <t>シセツ</t>
    </rPh>
    <rPh sb="2" eb="5">
      <t>セツビヒ</t>
    </rPh>
    <phoneticPr fontId="7"/>
  </si>
  <si>
    <t>諸費</t>
    <rPh sb="0" eb="2">
      <t>ショヒ</t>
    </rPh>
    <phoneticPr fontId="7"/>
  </si>
  <si>
    <t>教育振興会費</t>
    <rPh sb="0" eb="2">
      <t>キョウイク</t>
    </rPh>
    <rPh sb="2" eb="5">
      <t>シンコウカイ</t>
    </rPh>
    <rPh sb="5" eb="6">
      <t>ヒ</t>
    </rPh>
    <phoneticPr fontId="7"/>
  </si>
  <si>
    <t>教育振興会入会金</t>
    <rPh sb="0" eb="2">
      <t>キョウイク</t>
    </rPh>
    <rPh sb="2" eb="5">
      <t>シンコウカイ</t>
    </rPh>
    <rPh sb="5" eb="8">
      <t>ニュウカイキン</t>
    </rPh>
    <phoneticPr fontId="7"/>
  </si>
  <si>
    <t>生徒会費</t>
    <rPh sb="0" eb="2">
      <t>セイト</t>
    </rPh>
    <rPh sb="3" eb="4">
      <t>ヒ</t>
    </rPh>
    <phoneticPr fontId="7"/>
  </si>
  <si>
    <t>生徒会入会金</t>
    <rPh sb="0" eb="3">
      <t>セイトカイ</t>
    </rPh>
    <rPh sb="3" eb="5">
      <t>ニュウカイ</t>
    </rPh>
    <rPh sb="5" eb="6">
      <t>キン</t>
    </rPh>
    <phoneticPr fontId="7"/>
  </si>
  <si>
    <t>修学旅行積立金</t>
    <rPh sb="0" eb="2">
      <t>シュウガク</t>
    </rPh>
    <rPh sb="2" eb="4">
      <t>リョコウ</t>
    </rPh>
    <rPh sb="4" eb="6">
      <t>ツミタテ</t>
    </rPh>
    <rPh sb="6" eb="7">
      <t>キン</t>
    </rPh>
    <phoneticPr fontId="7"/>
  </si>
  <si>
    <t>制服代（夏・冬）</t>
    <rPh sb="0" eb="2">
      <t>セイフク</t>
    </rPh>
    <rPh sb="2" eb="3">
      <t>ダイ</t>
    </rPh>
    <rPh sb="4" eb="5">
      <t>ナツ</t>
    </rPh>
    <rPh sb="6" eb="7">
      <t>フユ</t>
    </rPh>
    <phoneticPr fontId="7"/>
  </si>
  <si>
    <t>体操服・靴・カバン等</t>
    <rPh sb="0" eb="2">
      <t>タイソウ</t>
    </rPh>
    <rPh sb="2" eb="3">
      <t>フク</t>
    </rPh>
    <rPh sb="4" eb="5">
      <t>クツ</t>
    </rPh>
    <rPh sb="9" eb="10">
      <t>トウ</t>
    </rPh>
    <phoneticPr fontId="7"/>
  </si>
  <si>
    <t>実習費</t>
    <rPh sb="0" eb="2">
      <t>ジッシュウ</t>
    </rPh>
    <rPh sb="2" eb="3">
      <t>ヒ</t>
    </rPh>
    <phoneticPr fontId="7"/>
  </si>
  <si>
    <t>（定期代1年分）</t>
    <rPh sb="1" eb="3">
      <t>テイキ</t>
    </rPh>
    <rPh sb="3" eb="4">
      <t>ダイ</t>
    </rPh>
    <rPh sb="5" eb="7">
      <t>ネンブン</t>
    </rPh>
    <phoneticPr fontId="7"/>
  </si>
  <si>
    <r>
      <rPr>
        <sz val="14"/>
        <color theme="1"/>
        <rFont val="ＭＳ 明朝"/>
        <family val="1"/>
        <charset val="128"/>
      </rPr>
      <t>（保護世帯）保護支給分　①</t>
    </r>
    <r>
      <rPr>
        <sz val="12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入学金（5,650円）、入学準備金（87,900円）、
教科書代（実費）、交通費等(実費)</t>
    </r>
    <rPh sb="1" eb="3">
      <t>ホゴ</t>
    </rPh>
    <rPh sb="3" eb="5">
      <t>セタイ</t>
    </rPh>
    <rPh sb="6" eb="8">
      <t>ホゴ</t>
    </rPh>
    <rPh sb="8" eb="10">
      <t>シキュウ</t>
    </rPh>
    <rPh sb="10" eb="11">
      <t>ブン</t>
    </rPh>
    <rPh sb="14" eb="17">
      <t>ニュウガクキン</t>
    </rPh>
    <rPh sb="23" eb="24">
      <t>エン</t>
    </rPh>
    <rPh sb="26" eb="28">
      <t>ニュウガク</t>
    </rPh>
    <rPh sb="28" eb="31">
      <t>ジュンビキン</t>
    </rPh>
    <rPh sb="38" eb="39">
      <t>エン</t>
    </rPh>
    <rPh sb="42" eb="45">
      <t>キョウカショ</t>
    </rPh>
    <rPh sb="45" eb="46">
      <t>ダイ</t>
    </rPh>
    <rPh sb="47" eb="49">
      <t>ジッピ</t>
    </rPh>
    <rPh sb="51" eb="54">
      <t>コウツウヒ</t>
    </rPh>
    <rPh sb="54" eb="55">
      <t>トウ</t>
    </rPh>
    <rPh sb="56" eb="58">
      <t>ジッピ</t>
    </rPh>
    <phoneticPr fontId="7"/>
  </si>
  <si>
    <r>
      <rPr>
        <sz val="14"/>
        <color theme="1"/>
        <rFont val="ＭＳ 明朝"/>
        <family val="1"/>
        <charset val="128"/>
      </rPr>
      <t>（保護世帯）保護支給分　①</t>
    </r>
    <r>
      <rPr>
        <sz val="12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入学金（公立高校相当額）、入学準備金（87,900円）、
教科書代（実費）、交通費等(実費)</t>
    </r>
    <rPh sb="1" eb="3">
      <t>ホゴ</t>
    </rPh>
    <rPh sb="3" eb="5">
      <t>セタイ</t>
    </rPh>
    <rPh sb="6" eb="8">
      <t>ホゴ</t>
    </rPh>
    <rPh sb="8" eb="10">
      <t>シキュウ</t>
    </rPh>
    <rPh sb="10" eb="11">
      <t>ブン</t>
    </rPh>
    <rPh sb="14" eb="17">
      <t>ニュウガクキン</t>
    </rPh>
    <rPh sb="18" eb="20">
      <t>コウリツ</t>
    </rPh>
    <rPh sb="20" eb="22">
      <t>コウコウ</t>
    </rPh>
    <rPh sb="22" eb="24">
      <t>ソウトウ</t>
    </rPh>
    <rPh sb="24" eb="25">
      <t>ガク</t>
    </rPh>
    <rPh sb="27" eb="29">
      <t>ニュウガク</t>
    </rPh>
    <rPh sb="29" eb="32">
      <t>ジュンビキン</t>
    </rPh>
    <rPh sb="39" eb="40">
      <t>エン</t>
    </rPh>
    <rPh sb="43" eb="46">
      <t>キョウカショ</t>
    </rPh>
    <rPh sb="46" eb="47">
      <t>ダイ</t>
    </rPh>
    <rPh sb="48" eb="50">
      <t>ジッピ</t>
    </rPh>
    <rPh sb="52" eb="55">
      <t>コウツウヒ</t>
    </rPh>
    <rPh sb="55" eb="56">
      <t>トウ</t>
    </rPh>
    <rPh sb="57" eb="59">
      <t>ジッピ</t>
    </rPh>
    <phoneticPr fontId="7"/>
  </si>
  <si>
    <t>■■高等学校</t>
    <rPh sb="2" eb="4">
      <t>コウトウ</t>
    </rPh>
    <rPh sb="4" eb="6">
      <t>ガッコウ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</si>
</sst>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17"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9"/>
      <color rgb="FFFF0000"/>
      <name val="明朝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明朝"/>
      <family val="1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Ｐ明朝"/>
      <family val="1"/>
      <charset val="128"/>
    </font>
    <font>
      <sz val="12"/>
      <color rgb="FFFF0000"/>
      <name val="明朝"/>
      <family val="1"/>
      <charset val="128"/>
    </font>
    <font>
      <sz val="12"/>
      <name val="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176" fontId="6" fillId="0" borderId="9" xfId="0" applyNumberFormat="1" applyFont="1" applyBorder="1">
      <alignment vertical="center"/>
    </xf>
    <xf numFmtId="176" fontId="9" fillId="4" borderId="19" xfId="0" applyNumberFormat="1" applyFont="1" applyFill="1" applyBorder="1">
      <alignment vertical="center"/>
    </xf>
    <xf numFmtId="176" fontId="10" fillId="2" borderId="9" xfId="0" applyNumberFormat="1" applyFont="1" applyFill="1" applyBorder="1" applyProtection="1">
      <alignment vertical="center"/>
      <protection locked="0"/>
    </xf>
    <xf numFmtId="176" fontId="10" fillId="2" borderId="15" xfId="0" applyNumberFormat="1" applyFont="1" applyFill="1" applyBorder="1" applyProtection="1">
      <alignment vertical="center"/>
      <protection locked="0"/>
    </xf>
    <xf numFmtId="176" fontId="11" fillId="2" borderId="5" xfId="0" applyNumberFormat="1" applyFont="1" applyFill="1" applyBorder="1" applyProtection="1">
      <alignment vertic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13" fillId="0" borderId="1" xfId="0" applyFont="1" applyFill="1" applyBorder="1" applyProtection="1">
      <alignment vertical="center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left" vertical="center" shrinkToFit="1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9" fillId="4" borderId="15" xfId="0" applyNumberFormat="1" applyFont="1" applyFill="1" applyBorder="1">
      <alignment vertical="center"/>
    </xf>
    <xf numFmtId="0" fontId="4" fillId="2" borderId="26" xfId="0" applyFont="1" applyFill="1" applyBorder="1" applyAlignment="1" applyProtection="1">
      <alignment horizontal="left" vertical="center" wrapText="1"/>
      <protection locked="0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9" fillId="4" borderId="3" xfId="0" applyNumberFormat="1" applyFont="1" applyFill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4" xfId="0" applyFont="1" applyBorder="1">
      <alignment vertical="center"/>
    </xf>
    <xf numFmtId="176" fontId="14" fillId="4" borderId="33" xfId="0" applyNumberFormat="1" applyFont="1" applyFill="1" applyBorder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6" fontId="9" fillId="4" borderId="24" xfId="0" applyNumberFormat="1" applyFont="1" applyFill="1" applyBorder="1">
      <alignment vertical="center"/>
    </xf>
    <xf numFmtId="0" fontId="2" fillId="0" borderId="36" xfId="0" applyFont="1" applyBorder="1">
      <alignment vertical="center"/>
    </xf>
    <xf numFmtId="176" fontId="14" fillId="4" borderId="23" xfId="0" applyNumberFormat="1" applyFont="1" applyFill="1" applyBorder="1">
      <alignment vertical="center"/>
    </xf>
    <xf numFmtId="0" fontId="15" fillId="0" borderId="12" xfId="0" applyFont="1" applyBorder="1" applyAlignment="1">
      <alignment horizontal="left" vertical="center" wrapText="1"/>
    </xf>
    <xf numFmtId="176" fontId="16" fillId="5" borderId="23" xfId="0" applyNumberFormat="1" applyFont="1" applyFill="1" applyBorder="1" applyProtection="1">
      <alignment vertical="center"/>
    </xf>
    <xf numFmtId="176" fontId="16" fillId="5" borderId="23" xfId="0" applyNumberFormat="1" applyFont="1" applyFill="1" applyBorder="1" applyAlignment="1" applyProtection="1">
      <alignment vertical="center" wrapText="1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176" fontId="11" fillId="2" borderId="7" xfId="0" applyNumberFormat="1" applyFont="1" applyFill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2" fillId="0" borderId="28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 applyProtection="1">
      <alignment horizontal="left" vertical="center"/>
      <protection locked="0"/>
    </xf>
    <xf numFmtId="0" fontId="9" fillId="0" borderId="15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center" shrinkToFit="1"/>
      <protection locked="0"/>
    </xf>
    <xf numFmtId="0" fontId="1" fillId="2" borderId="0" xfId="0" applyFont="1" applyFill="1" applyAlignment="1" applyProtection="1">
      <alignment horizontal="center" shrinkToFit="1"/>
      <protection locked="0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50"/>
  <sheetViews>
    <sheetView tabSelected="1" topLeftCell="A23" zoomScale="85" zoomScaleNormal="85" zoomScalePageLayoutView="90" workbookViewId="0">
      <selection activeCell="A23" sqref="A23:F23"/>
    </sheetView>
  </sheetViews>
  <sheetFormatPr defaultRowHeight="13.5"/>
  <cols>
    <col min="1" max="1" width="6.875" style="1" customWidth="1"/>
    <col min="2" max="2" width="3.125" style="1" customWidth="1"/>
    <col min="3" max="3" width="18.75" customWidth="1"/>
    <col min="4" max="4" width="31.25" style="1" customWidth="1"/>
    <col min="5" max="5" width="24" customWidth="1"/>
    <col min="6" max="6" width="5.125" customWidth="1"/>
  </cols>
  <sheetData>
    <row r="1" spans="1:4" s="27" customFormat="1" ht="36.75" hidden="1" customHeight="1">
      <c r="A1" s="26"/>
      <c r="B1" s="26"/>
      <c r="C1" s="27" t="s">
        <v>10</v>
      </c>
      <c r="D1" s="26"/>
    </row>
    <row r="2" spans="1:4" s="27" customFormat="1" ht="36.75" hidden="1" customHeight="1">
      <c r="A2" s="26"/>
      <c r="B2" s="26"/>
      <c r="C2" s="27" t="s">
        <v>12</v>
      </c>
      <c r="D2" s="26"/>
    </row>
    <row r="3" spans="1:4" s="27" customFormat="1" ht="36.75" hidden="1" customHeight="1">
      <c r="A3" s="26"/>
      <c r="B3" s="26"/>
      <c r="C3" s="27" t="s">
        <v>11</v>
      </c>
      <c r="D3" s="26"/>
    </row>
    <row r="4" spans="1:4" s="27" customFormat="1" ht="36.75" hidden="1" customHeight="1">
      <c r="A4" s="26"/>
      <c r="B4" s="26"/>
      <c r="D4" s="26"/>
    </row>
    <row r="5" spans="1:4" s="27" customFormat="1" ht="36.75" hidden="1" customHeight="1">
      <c r="A5" s="26"/>
      <c r="B5" s="26"/>
      <c r="D5" s="26"/>
    </row>
    <row r="6" spans="1:4" s="27" customFormat="1" ht="36.75" hidden="1" customHeight="1">
      <c r="A6" s="26"/>
      <c r="B6" s="26"/>
      <c r="D6" s="26"/>
    </row>
    <row r="7" spans="1:4" s="27" customFormat="1" ht="36.75" hidden="1" customHeight="1">
      <c r="A7" s="26"/>
      <c r="B7" s="26"/>
      <c r="D7" s="26"/>
    </row>
    <row r="8" spans="1:4" s="27" customFormat="1" ht="36.75" hidden="1" customHeight="1">
      <c r="A8" s="26"/>
      <c r="B8" s="26"/>
      <c r="D8" s="26"/>
    </row>
    <row r="9" spans="1:4" s="27" customFormat="1" ht="36.75" hidden="1" customHeight="1">
      <c r="A9" s="26"/>
      <c r="B9" s="26"/>
      <c r="D9" s="26"/>
    </row>
    <row r="10" spans="1:4" s="27" customFormat="1" ht="36.75" hidden="1" customHeight="1">
      <c r="A10" s="26"/>
      <c r="B10" s="26"/>
      <c r="D10" s="26"/>
    </row>
    <row r="11" spans="1:4" s="27" customFormat="1" ht="36.75" hidden="1" customHeight="1">
      <c r="A11" s="26"/>
      <c r="B11" s="26"/>
      <c r="D11" s="26"/>
    </row>
    <row r="12" spans="1:4" s="27" customFormat="1" ht="36.75" hidden="1" customHeight="1">
      <c r="A12" s="26"/>
      <c r="B12" s="26"/>
      <c r="D12" s="26"/>
    </row>
    <row r="13" spans="1:4" s="27" customFormat="1" ht="36.75" hidden="1" customHeight="1">
      <c r="A13" s="26"/>
      <c r="B13" s="26"/>
      <c r="D13" s="26"/>
    </row>
    <row r="14" spans="1:4" s="27" customFormat="1" ht="36.75" hidden="1" customHeight="1">
      <c r="A14" s="26"/>
      <c r="B14" s="26"/>
      <c r="D14" s="26"/>
    </row>
    <row r="15" spans="1:4" s="27" customFormat="1" ht="36.75" hidden="1" customHeight="1">
      <c r="A15" s="26"/>
      <c r="B15" s="26"/>
      <c r="D15" s="26"/>
    </row>
    <row r="16" spans="1:4" s="27" customFormat="1" ht="36.75" hidden="1" customHeight="1">
      <c r="A16" s="26"/>
      <c r="B16" s="26"/>
      <c r="D16" s="26"/>
    </row>
    <row r="17" spans="1:6" s="27" customFormat="1" ht="36.75" hidden="1" customHeight="1">
      <c r="A17" s="26"/>
      <c r="B17" s="26"/>
      <c r="D17" s="26"/>
    </row>
    <row r="18" spans="1:6" s="27" customFormat="1" ht="36.75" hidden="1" customHeight="1">
      <c r="A18" s="26"/>
      <c r="B18" s="26"/>
      <c r="D18" s="26"/>
    </row>
    <row r="19" spans="1:6" s="27" customFormat="1" ht="36.75" hidden="1" customHeight="1">
      <c r="A19" s="26"/>
      <c r="B19" s="26"/>
      <c r="D19" s="26"/>
    </row>
    <row r="20" spans="1:6" s="27" customFormat="1" ht="36.75" hidden="1" customHeight="1">
      <c r="A20" s="26"/>
      <c r="B20" s="26"/>
      <c r="D20" s="26"/>
    </row>
    <row r="21" spans="1:6" s="27" customFormat="1" ht="36.75" hidden="1" customHeight="1">
      <c r="A21" s="26"/>
      <c r="B21" s="26"/>
      <c r="D21" s="26"/>
    </row>
    <row r="22" spans="1:6" s="27" customFormat="1" ht="36.75" hidden="1" customHeight="1">
      <c r="A22" s="26"/>
      <c r="B22" s="26"/>
      <c r="D22" s="26"/>
    </row>
    <row r="23" spans="1:6" ht="34.5" customHeight="1">
      <c r="A23" s="73" t="s">
        <v>20</v>
      </c>
      <c r="B23" s="73"/>
      <c r="C23" s="73"/>
      <c r="D23" s="73"/>
      <c r="E23" s="73"/>
      <c r="F23" s="73"/>
    </row>
    <row r="24" spans="1:6" ht="28.5" customHeight="1">
      <c r="A24" s="77" t="s">
        <v>17</v>
      </c>
      <c r="B24" s="77"/>
      <c r="C24" s="20"/>
      <c r="D24" s="21" t="s">
        <v>14</v>
      </c>
      <c r="E24" s="74"/>
      <c r="F24" s="75"/>
    </row>
    <row r="25" spans="1:6" ht="28.5" customHeight="1" thickBot="1">
      <c r="A25" s="76" t="s">
        <v>10</v>
      </c>
      <c r="B25" s="76"/>
      <c r="C25" s="25"/>
      <c r="D25" s="2"/>
      <c r="E25" s="3"/>
      <c r="F25" s="3"/>
    </row>
    <row r="26" spans="1:6" ht="32.25" customHeight="1" thickBot="1">
      <c r="A26" s="4" t="s">
        <v>2</v>
      </c>
      <c r="B26" s="70" t="s">
        <v>27</v>
      </c>
      <c r="C26" s="70"/>
      <c r="D26" s="71"/>
      <c r="E26" s="17"/>
      <c r="F26" s="5" t="s">
        <v>0</v>
      </c>
    </row>
    <row r="27" spans="1:6" ht="32.25" customHeight="1" thickBot="1">
      <c r="A27" s="6" t="s">
        <v>3</v>
      </c>
      <c r="B27" s="70" t="s">
        <v>1</v>
      </c>
      <c r="C27" s="70"/>
      <c r="D27" s="71"/>
      <c r="E27" s="18"/>
      <c r="F27" s="7" t="s">
        <v>0</v>
      </c>
    </row>
    <row r="28" spans="1:6" ht="32.25" customHeight="1">
      <c r="A28" s="4" t="s">
        <v>4</v>
      </c>
      <c r="B28" s="72" t="s">
        <v>25</v>
      </c>
      <c r="C28" s="72"/>
      <c r="D28" s="72"/>
      <c r="E28" s="15"/>
      <c r="F28" s="5"/>
    </row>
    <row r="29" spans="1:6" ht="25.5" customHeight="1">
      <c r="A29" s="13">
        <v>1</v>
      </c>
      <c r="B29" s="14"/>
      <c r="C29" s="68"/>
      <c r="D29" s="69"/>
      <c r="E29" s="19"/>
      <c r="F29" s="10" t="s">
        <v>0</v>
      </c>
    </row>
    <row r="30" spans="1:6" ht="25.5" customHeight="1">
      <c r="A30" s="13">
        <v>2</v>
      </c>
      <c r="B30" s="14"/>
      <c r="C30" s="68"/>
      <c r="D30" s="69"/>
      <c r="E30" s="19"/>
      <c r="F30" s="10" t="s">
        <v>0</v>
      </c>
    </row>
    <row r="31" spans="1:6" ht="25.5" customHeight="1">
      <c r="A31" s="13">
        <v>3</v>
      </c>
      <c r="B31" s="14"/>
      <c r="C31" s="68"/>
      <c r="D31" s="69"/>
      <c r="E31" s="19"/>
      <c r="F31" s="10" t="s">
        <v>0</v>
      </c>
    </row>
    <row r="32" spans="1:6" ht="25.5" customHeight="1">
      <c r="A32" s="13">
        <v>4</v>
      </c>
      <c r="B32" s="14"/>
      <c r="C32" s="68"/>
      <c r="D32" s="69"/>
      <c r="E32" s="19"/>
      <c r="F32" s="10" t="s">
        <v>0</v>
      </c>
    </row>
    <row r="33" spans="1:6" ht="25.5" customHeight="1">
      <c r="A33" s="13">
        <v>5</v>
      </c>
      <c r="B33" s="14"/>
      <c r="C33" s="68"/>
      <c r="D33" s="69"/>
      <c r="E33" s="19"/>
      <c r="F33" s="10" t="s">
        <v>0</v>
      </c>
    </row>
    <row r="34" spans="1:6" ht="25.5" customHeight="1">
      <c r="A34" s="13">
        <v>6</v>
      </c>
      <c r="B34" s="14"/>
      <c r="C34" s="68"/>
      <c r="D34" s="69"/>
      <c r="E34" s="19"/>
      <c r="F34" s="10" t="s">
        <v>0</v>
      </c>
    </row>
    <row r="35" spans="1:6" ht="25.5" customHeight="1">
      <c r="A35" s="13">
        <v>7</v>
      </c>
      <c r="B35" s="14"/>
      <c r="C35" s="68"/>
      <c r="D35" s="69"/>
      <c r="E35" s="19"/>
      <c r="F35" s="10" t="s">
        <v>0</v>
      </c>
    </row>
    <row r="36" spans="1:6" ht="25.5" customHeight="1">
      <c r="A36" s="13">
        <v>8</v>
      </c>
      <c r="B36" s="14"/>
      <c r="C36" s="68"/>
      <c r="D36" s="69"/>
      <c r="E36" s="19"/>
      <c r="F36" s="10" t="s">
        <v>0</v>
      </c>
    </row>
    <row r="37" spans="1:6" ht="25.5" customHeight="1">
      <c r="A37" s="13">
        <v>9</v>
      </c>
      <c r="B37" s="14"/>
      <c r="C37" s="68"/>
      <c r="D37" s="69"/>
      <c r="E37" s="19"/>
      <c r="F37" s="10" t="s">
        <v>0</v>
      </c>
    </row>
    <row r="38" spans="1:6" ht="25.5" customHeight="1">
      <c r="A38" s="13">
        <v>10</v>
      </c>
      <c r="B38" s="14"/>
      <c r="C38" s="68"/>
      <c r="D38" s="69"/>
      <c r="E38" s="19"/>
      <c r="F38" s="10" t="s">
        <v>0</v>
      </c>
    </row>
    <row r="39" spans="1:6" ht="25.5" customHeight="1">
      <c r="A39" s="13">
        <v>11</v>
      </c>
      <c r="B39" s="14"/>
      <c r="C39" s="22" t="s">
        <v>9</v>
      </c>
      <c r="D39" s="23"/>
      <c r="E39" s="19"/>
      <c r="F39" s="10" t="s">
        <v>0</v>
      </c>
    </row>
    <row r="40" spans="1:6" ht="25.5" customHeight="1">
      <c r="A40" s="13">
        <v>12</v>
      </c>
      <c r="B40" s="14"/>
      <c r="C40" s="22" t="s">
        <v>13</v>
      </c>
      <c r="D40" s="24" t="s">
        <v>40</v>
      </c>
      <c r="E40" s="19"/>
      <c r="F40" s="10" t="s">
        <v>0</v>
      </c>
    </row>
    <row r="41" spans="1:6" ht="32.25" customHeight="1" thickBot="1">
      <c r="A41" s="8" t="s">
        <v>4</v>
      </c>
      <c r="B41" s="12"/>
      <c r="C41" s="54" t="s">
        <v>8</v>
      </c>
      <c r="D41" s="55"/>
      <c r="E41" s="16">
        <f>SUM(E29:E40)</f>
        <v>0</v>
      </c>
      <c r="F41" s="9" t="s">
        <v>0</v>
      </c>
    </row>
    <row r="42" spans="1:6" ht="32.25" customHeight="1">
      <c r="A42" s="36" t="s">
        <v>5</v>
      </c>
      <c r="B42" s="37"/>
      <c r="C42" s="56" t="s">
        <v>21</v>
      </c>
      <c r="D42" s="57"/>
      <c r="E42" s="39">
        <f>IF(C25="生活保護世帯","",(E26+E41))</f>
        <v>0</v>
      </c>
      <c r="F42" s="38" t="s">
        <v>0</v>
      </c>
    </row>
    <row r="43" spans="1:6" ht="32.25" customHeight="1" thickBot="1">
      <c r="A43" s="32"/>
      <c r="B43" s="33"/>
      <c r="C43" s="64" t="s">
        <v>24</v>
      </c>
      <c r="D43" s="65"/>
      <c r="E43" s="34">
        <f>IF(C25="生活保護世帯","",MIN(500000,ROUNDDOWN(E26+E41,-3)))</f>
        <v>0</v>
      </c>
      <c r="F43" s="35" t="s">
        <v>22</v>
      </c>
    </row>
    <row r="44" spans="1:6" ht="42.75" customHeight="1">
      <c r="A44" s="4" t="s">
        <v>6</v>
      </c>
      <c r="B44" s="11"/>
      <c r="C44" s="58" t="s">
        <v>41</v>
      </c>
      <c r="D44" s="59"/>
      <c r="E44" s="47"/>
      <c r="F44" s="5" t="s">
        <v>0</v>
      </c>
    </row>
    <row r="45" spans="1:6" ht="18" customHeight="1">
      <c r="A45" s="28"/>
      <c r="B45" s="29"/>
      <c r="C45" s="60" t="s">
        <v>15</v>
      </c>
      <c r="D45" s="61"/>
      <c r="E45" s="50"/>
      <c r="F45" s="52" t="s">
        <v>0</v>
      </c>
    </row>
    <row r="46" spans="1:6" ht="24.75" customHeight="1" thickBot="1">
      <c r="A46" s="8"/>
      <c r="B46" s="12"/>
      <c r="C46" s="45" t="s">
        <v>16</v>
      </c>
      <c r="D46" s="31"/>
      <c r="E46" s="51"/>
      <c r="F46" s="53"/>
    </row>
    <row r="47" spans="1:6" ht="32.25" customHeight="1">
      <c r="A47" s="4" t="s">
        <v>7</v>
      </c>
      <c r="B47" s="11"/>
      <c r="C47" s="62" t="s">
        <v>26</v>
      </c>
      <c r="D47" s="63"/>
      <c r="E47" s="44" t="str">
        <f>IF(C25="生活保護世帯",(E26+E41-E44-E45),"")</f>
        <v/>
      </c>
      <c r="F47" s="5" t="s">
        <v>0</v>
      </c>
    </row>
    <row r="48" spans="1:6" ht="32.25" customHeight="1" thickBot="1">
      <c r="A48" s="40"/>
      <c r="B48" s="41"/>
      <c r="C48" s="66" t="s">
        <v>23</v>
      </c>
      <c r="D48" s="67"/>
      <c r="E48" s="42" t="str">
        <f>IF(C25="生活保護世帯",MIN(500000,ROUNDDOWN(E26+E41-E44-E45,-3)),"")</f>
        <v/>
      </c>
      <c r="F48" s="43" t="s">
        <v>28</v>
      </c>
    </row>
    <row r="49" spans="1:6" ht="28.5" customHeight="1" thickBot="1"/>
    <row r="50" spans="1:6" ht="32.25" customHeight="1" thickBot="1">
      <c r="A50" s="48" t="s">
        <v>18</v>
      </c>
      <c r="B50" s="49"/>
      <c r="C50" s="49"/>
      <c r="D50" s="49"/>
      <c r="E50" s="30">
        <f>E26+E27+E41</f>
        <v>0</v>
      </c>
      <c r="F50" s="7" t="s">
        <v>19</v>
      </c>
    </row>
  </sheetData>
  <mergeCells count="27">
    <mergeCell ref="B27:D27"/>
    <mergeCell ref="B28:D28"/>
    <mergeCell ref="A23:F23"/>
    <mergeCell ref="E24:F24"/>
    <mergeCell ref="A25:B25"/>
    <mergeCell ref="A24:B24"/>
    <mergeCell ref="B26:D26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A50:D50"/>
    <mergeCell ref="E45:E46"/>
    <mergeCell ref="F45:F46"/>
    <mergeCell ref="C41:D41"/>
    <mergeCell ref="C42:D42"/>
    <mergeCell ref="C44:D44"/>
    <mergeCell ref="C45:D45"/>
    <mergeCell ref="C47:D47"/>
    <mergeCell ref="C43:D43"/>
    <mergeCell ref="C48:D48"/>
  </mergeCells>
  <phoneticPr fontId="7"/>
  <dataValidations count="2">
    <dataValidation type="list" allowBlank="1" showInputMessage="1" showErrorMessage="1" sqref="C25" xr:uid="{00000000-0002-0000-0000-000000000000}">
      <formula1>$C$2:$C$3</formula1>
    </dataValidation>
    <dataValidation imeMode="disabled" allowBlank="1" showInputMessage="1" showErrorMessage="1" sqref="E26:E27 E29:E40 E45:E46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Header>&amp;L&amp;"ＭＳ 明朝,標準"&amp;9【教育-様式10-①】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F50"/>
  <sheetViews>
    <sheetView view="pageLayout" topLeftCell="A35" zoomScale="90" zoomScaleNormal="100" zoomScalePageLayoutView="90" workbookViewId="0">
      <selection activeCell="E45" sqref="E45:E46"/>
    </sheetView>
  </sheetViews>
  <sheetFormatPr defaultRowHeight="13.5"/>
  <cols>
    <col min="1" max="1" width="6.875" style="1" customWidth="1"/>
    <col min="2" max="2" width="3.125" style="1" customWidth="1"/>
    <col min="3" max="3" width="18.75" customWidth="1"/>
    <col min="4" max="4" width="31.25" style="1" customWidth="1"/>
    <col min="5" max="5" width="24" customWidth="1"/>
    <col min="6" max="6" width="5.125" customWidth="1"/>
  </cols>
  <sheetData>
    <row r="1" spans="1:4" s="27" customFormat="1" ht="36.75" hidden="1" customHeight="1">
      <c r="A1" s="26"/>
      <c r="B1" s="26"/>
      <c r="C1" s="27" t="s">
        <v>10</v>
      </c>
      <c r="D1" s="26"/>
    </row>
    <row r="2" spans="1:4" s="27" customFormat="1" ht="36.75" hidden="1" customHeight="1">
      <c r="A2" s="26"/>
      <c r="B2" s="26"/>
      <c r="C2" s="27" t="s">
        <v>12</v>
      </c>
      <c r="D2" s="26"/>
    </row>
    <row r="3" spans="1:4" s="27" customFormat="1" ht="36.75" hidden="1" customHeight="1">
      <c r="A3" s="26"/>
      <c r="B3" s="26"/>
      <c r="C3" s="27" t="s">
        <v>11</v>
      </c>
      <c r="D3" s="26"/>
    </row>
    <row r="4" spans="1:4" s="27" customFormat="1" ht="36.75" hidden="1" customHeight="1">
      <c r="A4" s="26"/>
      <c r="B4" s="26"/>
      <c r="D4" s="26"/>
    </row>
    <row r="5" spans="1:4" s="27" customFormat="1" ht="36.75" hidden="1" customHeight="1">
      <c r="A5" s="26"/>
      <c r="B5" s="26"/>
      <c r="D5" s="26"/>
    </row>
    <row r="6" spans="1:4" s="27" customFormat="1" ht="36.75" hidden="1" customHeight="1">
      <c r="A6" s="26"/>
      <c r="B6" s="26"/>
      <c r="D6" s="26"/>
    </row>
    <row r="7" spans="1:4" s="27" customFormat="1" ht="36.75" hidden="1" customHeight="1">
      <c r="A7" s="26"/>
      <c r="B7" s="26"/>
      <c r="D7" s="26"/>
    </row>
    <row r="8" spans="1:4" s="27" customFormat="1" ht="36.75" hidden="1" customHeight="1">
      <c r="A8" s="26"/>
      <c r="B8" s="26"/>
      <c r="D8" s="26"/>
    </row>
    <row r="9" spans="1:4" s="27" customFormat="1" ht="36.75" hidden="1" customHeight="1">
      <c r="A9" s="26"/>
      <c r="B9" s="26"/>
      <c r="D9" s="26"/>
    </row>
    <row r="10" spans="1:4" s="27" customFormat="1" ht="36.75" hidden="1" customHeight="1">
      <c r="A10" s="26"/>
      <c r="B10" s="26"/>
      <c r="D10" s="26"/>
    </row>
    <row r="11" spans="1:4" s="27" customFormat="1" ht="36.75" hidden="1" customHeight="1">
      <c r="A11" s="26"/>
      <c r="B11" s="26"/>
      <c r="D11" s="26"/>
    </row>
    <row r="12" spans="1:4" s="27" customFormat="1" ht="36.75" hidden="1" customHeight="1">
      <c r="A12" s="26"/>
      <c r="B12" s="26"/>
      <c r="D12" s="26"/>
    </row>
    <row r="13" spans="1:4" s="27" customFormat="1" ht="36.75" hidden="1" customHeight="1">
      <c r="A13" s="26"/>
      <c r="B13" s="26"/>
      <c r="D13" s="26"/>
    </row>
    <row r="14" spans="1:4" s="27" customFormat="1" ht="36.75" hidden="1" customHeight="1">
      <c r="A14" s="26"/>
      <c r="B14" s="26"/>
      <c r="D14" s="26"/>
    </row>
    <row r="15" spans="1:4" s="27" customFormat="1" ht="36.75" hidden="1" customHeight="1">
      <c r="A15" s="26"/>
      <c r="B15" s="26"/>
      <c r="D15" s="26"/>
    </row>
    <row r="16" spans="1:4" s="27" customFormat="1" ht="36.75" hidden="1" customHeight="1">
      <c r="A16" s="26"/>
      <c r="B16" s="26"/>
      <c r="D16" s="26"/>
    </row>
    <row r="17" spans="1:6" s="27" customFormat="1" ht="36.75" hidden="1" customHeight="1">
      <c r="A17" s="26"/>
      <c r="B17" s="26"/>
      <c r="D17" s="26"/>
    </row>
    <row r="18" spans="1:6" s="27" customFormat="1" ht="36.75" hidden="1" customHeight="1">
      <c r="A18" s="26"/>
      <c r="B18" s="26"/>
      <c r="D18" s="26"/>
    </row>
    <row r="19" spans="1:6" s="27" customFormat="1" ht="36.75" hidden="1" customHeight="1">
      <c r="A19" s="26"/>
      <c r="B19" s="26"/>
      <c r="D19" s="26"/>
    </row>
    <row r="20" spans="1:6" s="27" customFormat="1" ht="36.75" hidden="1" customHeight="1">
      <c r="A20" s="26"/>
      <c r="B20" s="26"/>
      <c r="D20" s="26"/>
    </row>
    <row r="21" spans="1:6" s="27" customFormat="1" ht="36.75" hidden="1" customHeight="1">
      <c r="A21" s="26"/>
      <c r="B21" s="26"/>
      <c r="D21" s="26"/>
    </row>
    <row r="22" spans="1:6" s="27" customFormat="1" ht="36.75" hidden="1" customHeight="1">
      <c r="A22" s="26"/>
      <c r="B22" s="26"/>
      <c r="D22" s="26"/>
    </row>
    <row r="23" spans="1:6" ht="34.5" customHeight="1">
      <c r="A23" s="73" t="s">
        <v>20</v>
      </c>
      <c r="B23" s="73"/>
      <c r="C23" s="73"/>
      <c r="D23" s="73"/>
      <c r="E23" s="73"/>
      <c r="F23" s="73"/>
    </row>
    <row r="24" spans="1:6" ht="28.5" customHeight="1">
      <c r="A24" s="77" t="s">
        <v>17</v>
      </c>
      <c r="B24" s="77"/>
      <c r="C24" s="20" t="s">
        <v>29</v>
      </c>
      <c r="D24" s="21" t="s">
        <v>14</v>
      </c>
      <c r="E24" s="74" t="s">
        <v>43</v>
      </c>
      <c r="F24" s="75"/>
    </row>
    <row r="25" spans="1:6" ht="28.5" customHeight="1" thickBot="1">
      <c r="A25" s="76" t="s">
        <v>10</v>
      </c>
      <c r="B25" s="76"/>
      <c r="C25" s="25" t="s">
        <v>12</v>
      </c>
      <c r="D25" s="2"/>
      <c r="E25" s="3"/>
      <c r="F25" s="3"/>
    </row>
    <row r="26" spans="1:6" ht="32.25" customHeight="1" thickBot="1">
      <c r="A26" s="4" t="s">
        <v>2</v>
      </c>
      <c r="B26" s="70" t="s">
        <v>27</v>
      </c>
      <c r="C26" s="70"/>
      <c r="D26" s="71"/>
      <c r="E26" s="17">
        <v>100000</v>
      </c>
      <c r="F26" s="5" t="s">
        <v>0</v>
      </c>
    </row>
    <row r="27" spans="1:6" ht="32.25" customHeight="1" thickBot="1">
      <c r="A27" s="6" t="s">
        <v>3</v>
      </c>
      <c r="B27" s="70" t="s">
        <v>1</v>
      </c>
      <c r="C27" s="70"/>
      <c r="D27" s="71"/>
      <c r="E27" s="18">
        <v>492000</v>
      </c>
      <c r="F27" s="7" t="s">
        <v>0</v>
      </c>
    </row>
    <row r="28" spans="1:6" ht="32.25" customHeight="1">
      <c r="A28" s="4" t="s">
        <v>4</v>
      </c>
      <c r="B28" s="72" t="s">
        <v>25</v>
      </c>
      <c r="C28" s="72"/>
      <c r="D28" s="72"/>
      <c r="E28" s="15"/>
      <c r="F28" s="5"/>
    </row>
    <row r="29" spans="1:6" ht="25.5" customHeight="1">
      <c r="A29" s="13">
        <v>1</v>
      </c>
      <c r="B29" s="14"/>
      <c r="C29" s="68" t="s">
        <v>30</v>
      </c>
      <c r="D29" s="69"/>
      <c r="E29" s="19">
        <v>150000</v>
      </c>
      <c r="F29" s="10" t="s">
        <v>0</v>
      </c>
    </row>
    <row r="30" spans="1:6" ht="27.75" customHeight="1">
      <c r="A30" s="13">
        <v>2</v>
      </c>
      <c r="B30" s="14"/>
      <c r="C30" s="68" t="s">
        <v>31</v>
      </c>
      <c r="D30" s="69"/>
      <c r="E30" s="19">
        <v>60000</v>
      </c>
      <c r="F30" s="10" t="s">
        <v>0</v>
      </c>
    </row>
    <row r="31" spans="1:6" ht="25.5" customHeight="1">
      <c r="A31" s="13">
        <v>3</v>
      </c>
      <c r="B31" s="14"/>
      <c r="C31" s="68" t="s">
        <v>32</v>
      </c>
      <c r="D31" s="69"/>
      <c r="E31" s="19">
        <v>24000</v>
      </c>
      <c r="F31" s="10" t="s">
        <v>0</v>
      </c>
    </row>
    <row r="32" spans="1:6" ht="25.5" customHeight="1">
      <c r="A32" s="13">
        <v>4</v>
      </c>
      <c r="B32" s="14"/>
      <c r="C32" s="68" t="s">
        <v>33</v>
      </c>
      <c r="D32" s="69"/>
      <c r="E32" s="19">
        <v>3000</v>
      </c>
      <c r="F32" s="10" t="s">
        <v>0</v>
      </c>
    </row>
    <row r="33" spans="1:6" ht="25.5" customHeight="1">
      <c r="A33" s="13">
        <v>5</v>
      </c>
      <c r="B33" s="14"/>
      <c r="C33" s="68" t="s">
        <v>34</v>
      </c>
      <c r="D33" s="69"/>
      <c r="E33" s="19">
        <v>6000</v>
      </c>
      <c r="F33" s="10" t="s">
        <v>0</v>
      </c>
    </row>
    <row r="34" spans="1:6" ht="25.5" customHeight="1">
      <c r="A34" s="13">
        <v>6</v>
      </c>
      <c r="B34" s="14"/>
      <c r="C34" s="68" t="s">
        <v>35</v>
      </c>
      <c r="D34" s="69"/>
      <c r="E34" s="19">
        <v>1000</v>
      </c>
      <c r="F34" s="10" t="s">
        <v>0</v>
      </c>
    </row>
    <row r="35" spans="1:6" ht="25.5" customHeight="1">
      <c r="A35" s="13">
        <v>7</v>
      </c>
      <c r="B35" s="14"/>
      <c r="C35" s="68" t="s">
        <v>36</v>
      </c>
      <c r="D35" s="69"/>
      <c r="E35" s="19">
        <v>60000</v>
      </c>
      <c r="F35" s="10" t="s">
        <v>0</v>
      </c>
    </row>
    <row r="36" spans="1:6" ht="25.5" customHeight="1">
      <c r="A36" s="13">
        <v>8</v>
      </c>
      <c r="B36" s="14"/>
      <c r="C36" s="68" t="s">
        <v>37</v>
      </c>
      <c r="D36" s="69"/>
      <c r="E36" s="19">
        <v>80000</v>
      </c>
      <c r="F36" s="10" t="s">
        <v>0</v>
      </c>
    </row>
    <row r="37" spans="1:6" ht="25.5" customHeight="1">
      <c r="A37" s="13">
        <v>9</v>
      </c>
      <c r="B37" s="14"/>
      <c r="C37" s="68" t="s">
        <v>38</v>
      </c>
      <c r="D37" s="69"/>
      <c r="E37" s="19">
        <v>60000</v>
      </c>
      <c r="F37" s="10" t="s">
        <v>0</v>
      </c>
    </row>
    <row r="38" spans="1:6" ht="25.5" customHeight="1">
      <c r="A38" s="13">
        <v>10</v>
      </c>
      <c r="B38" s="14"/>
      <c r="C38" s="68" t="s">
        <v>39</v>
      </c>
      <c r="D38" s="69"/>
      <c r="E38" s="19">
        <v>80000</v>
      </c>
      <c r="F38" s="10" t="s">
        <v>0</v>
      </c>
    </row>
    <row r="39" spans="1:6" ht="25.5" customHeight="1">
      <c r="A39" s="13">
        <v>11</v>
      </c>
      <c r="B39" s="14"/>
      <c r="C39" s="22" t="s">
        <v>9</v>
      </c>
      <c r="D39" s="23"/>
      <c r="E39" s="19">
        <v>6000</v>
      </c>
      <c r="F39" s="10" t="s">
        <v>0</v>
      </c>
    </row>
    <row r="40" spans="1:6" ht="25.5" customHeight="1">
      <c r="A40" s="13">
        <v>12</v>
      </c>
      <c r="B40" s="14"/>
      <c r="C40" s="22" t="s">
        <v>13</v>
      </c>
      <c r="D40" s="24" t="s">
        <v>40</v>
      </c>
      <c r="E40" s="19">
        <v>15000</v>
      </c>
      <c r="F40" s="10" t="s">
        <v>0</v>
      </c>
    </row>
    <row r="41" spans="1:6" ht="32.25" customHeight="1" thickBot="1">
      <c r="A41" s="8" t="s">
        <v>4</v>
      </c>
      <c r="B41" s="12"/>
      <c r="C41" s="54" t="s">
        <v>8</v>
      </c>
      <c r="D41" s="55"/>
      <c r="E41" s="16">
        <f>SUM(E29:E40)</f>
        <v>545000</v>
      </c>
      <c r="F41" s="9" t="s">
        <v>0</v>
      </c>
    </row>
    <row r="42" spans="1:6" ht="32.25" customHeight="1">
      <c r="A42" s="36" t="s">
        <v>5</v>
      </c>
      <c r="B42" s="37"/>
      <c r="C42" s="56" t="s">
        <v>21</v>
      </c>
      <c r="D42" s="57"/>
      <c r="E42" s="39" t="str">
        <f>IF(C25="生活保護世帯","",(E26+E41))</f>
        <v/>
      </c>
      <c r="F42" s="38" t="s">
        <v>0</v>
      </c>
    </row>
    <row r="43" spans="1:6" ht="32.25" customHeight="1" thickBot="1">
      <c r="A43" s="32"/>
      <c r="B43" s="33"/>
      <c r="C43" s="64" t="s">
        <v>24</v>
      </c>
      <c r="D43" s="65"/>
      <c r="E43" s="34" t="str">
        <f>IF(C25="生活保護世帯","",MIN(500000,ROUNDDOWN(E26+E41,-3)))</f>
        <v/>
      </c>
      <c r="F43" s="35" t="s">
        <v>0</v>
      </c>
    </row>
    <row r="44" spans="1:6" ht="42.75" customHeight="1">
      <c r="A44" s="4" t="s">
        <v>6</v>
      </c>
      <c r="B44" s="11"/>
      <c r="C44" s="58" t="s">
        <v>42</v>
      </c>
      <c r="D44" s="59"/>
      <c r="E44" s="46">
        <v>114550</v>
      </c>
      <c r="F44" s="5" t="s">
        <v>0</v>
      </c>
    </row>
    <row r="45" spans="1:6" ht="18" customHeight="1">
      <c r="A45" s="28"/>
      <c r="B45" s="29"/>
      <c r="C45" s="60" t="s">
        <v>15</v>
      </c>
      <c r="D45" s="61"/>
      <c r="E45" s="50"/>
      <c r="F45" s="52" t="s">
        <v>0</v>
      </c>
    </row>
    <row r="46" spans="1:6" ht="24.75" customHeight="1" thickBot="1">
      <c r="A46" s="8"/>
      <c r="B46" s="12"/>
      <c r="C46" s="45" t="s">
        <v>16</v>
      </c>
      <c r="D46" s="31"/>
      <c r="E46" s="51"/>
      <c r="F46" s="53"/>
    </row>
    <row r="47" spans="1:6" ht="32.25" customHeight="1">
      <c r="A47" s="4" t="s">
        <v>7</v>
      </c>
      <c r="B47" s="11"/>
      <c r="C47" s="62" t="s">
        <v>26</v>
      </c>
      <c r="D47" s="63"/>
      <c r="E47" s="44">
        <f>IF(C25="生活保護世帯",(E26+E41-E44-E45),"")</f>
        <v>530450</v>
      </c>
      <c r="F47" s="5" t="s">
        <v>0</v>
      </c>
    </row>
    <row r="48" spans="1:6" ht="32.25" customHeight="1" thickBot="1">
      <c r="A48" s="40"/>
      <c r="B48" s="41"/>
      <c r="C48" s="66" t="s">
        <v>23</v>
      </c>
      <c r="D48" s="67"/>
      <c r="E48" s="42">
        <f>IF(C25="生活保護世帯",MIN(500000,ROUNDDOWN(E26+E41-E44-E45,-3)),"")</f>
        <v>500000</v>
      </c>
      <c r="F48" s="43" t="s">
        <v>0</v>
      </c>
    </row>
    <row r="49" spans="1:6" ht="28.5" customHeight="1" thickBot="1"/>
    <row r="50" spans="1:6" ht="32.25" customHeight="1" thickBot="1">
      <c r="A50" s="48" t="s">
        <v>18</v>
      </c>
      <c r="B50" s="49"/>
      <c r="C50" s="49"/>
      <c r="D50" s="49"/>
      <c r="E50" s="30">
        <f>E26+E27+E41</f>
        <v>1137000</v>
      </c>
      <c r="F50" s="7" t="s">
        <v>0</v>
      </c>
    </row>
  </sheetData>
  <mergeCells count="27">
    <mergeCell ref="C33:D33"/>
    <mergeCell ref="A23:F23"/>
    <mergeCell ref="A24:B24"/>
    <mergeCell ref="E24:F24"/>
    <mergeCell ref="A25:B25"/>
    <mergeCell ref="B26:D26"/>
    <mergeCell ref="B27:D27"/>
    <mergeCell ref="B28:D28"/>
    <mergeCell ref="C29:D29"/>
    <mergeCell ref="C30:D30"/>
    <mergeCell ref="C31:D31"/>
    <mergeCell ref="C32:D32"/>
    <mergeCell ref="E45:E46"/>
    <mergeCell ref="F45:F46"/>
    <mergeCell ref="C34:D34"/>
    <mergeCell ref="C35:D35"/>
    <mergeCell ref="C36:D36"/>
    <mergeCell ref="C37:D37"/>
    <mergeCell ref="C38:D38"/>
    <mergeCell ref="C41:D41"/>
    <mergeCell ref="C47:D47"/>
    <mergeCell ref="C48:D48"/>
    <mergeCell ref="A50:D50"/>
    <mergeCell ref="C42:D42"/>
    <mergeCell ref="C43:D43"/>
    <mergeCell ref="C44:D44"/>
    <mergeCell ref="C45:D45"/>
  </mergeCells>
  <phoneticPr fontId="7"/>
  <dataValidations count="2">
    <dataValidation imeMode="disabled" allowBlank="1" showInputMessage="1" showErrorMessage="1" sqref="E26:E27 E29:E40 E45:E46" xr:uid="{00000000-0002-0000-0100-000000000000}"/>
    <dataValidation type="list" allowBlank="1" showInputMessage="1" showErrorMessage="1" sqref="C25" xr:uid="{00000000-0002-0000-0100-000001000000}">
      <formula1>$C$2:$C$3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Header>&amp;L&amp;"ＭＳ 明朝,標準"&amp;9【様式10】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経費算出表</vt:lpstr>
      <vt:lpstr>【記入例】</vt:lpstr>
      <vt:lpstr>【記入例】!Print_Area</vt:lpstr>
      <vt:lpstr>経費算出表!Print_Area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坂本 春那</cp:lastModifiedBy>
  <cp:lastPrinted>2019-07-18T00:38:40Z</cp:lastPrinted>
  <dcterms:created xsi:type="dcterms:W3CDTF">2012-10-14T10:29:23Z</dcterms:created>
  <dcterms:modified xsi:type="dcterms:W3CDTF">2022-02-01T05:44:27Z</dcterms:modified>
</cp:coreProperties>
</file>